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5699\Documents\"/>
    </mc:Choice>
  </mc:AlternateContent>
  <xr:revisionPtr revIDLastSave="0" documentId="8_{97B8FCAD-BA75-44CF-9C0E-22FED9E649DD}" xr6:coauthVersionLast="47" xr6:coauthVersionMax="47" xr10:uidLastSave="{00000000-0000-0000-0000-000000000000}"/>
  <bookViews>
    <workbookView xWindow="28680" yWindow="-120" windowWidth="29040" windowHeight="15720" xr2:uid="{03C39E6E-0DF1-47A4-8AF2-0705FCA556BF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1" l="1"/>
  <c r="M7" i="1"/>
  <c r="C7" i="1" l="1"/>
  <c r="D7" i="1"/>
  <c r="E7" i="1"/>
  <c r="F7" i="1"/>
  <c r="G7" i="1"/>
  <c r="H7" i="1"/>
  <c r="I7" i="1"/>
  <c r="J7" i="1"/>
  <c r="K7" i="1"/>
  <c r="L7" i="1"/>
</calcChain>
</file>

<file path=xl/sharedStrings.xml><?xml version="1.0" encoding="utf-8"?>
<sst xmlns="http://schemas.openxmlformats.org/spreadsheetml/2006/main" count="10" uniqueCount="9">
  <si>
    <t>Local</t>
  </si>
  <si>
    <t xml:space="preserve">International </t>
  </si>
  <si>
    <t>Total</t>
  </si>
  <si>
    <t>%</t>
  </si>
  <si>
    <t>Debt/GDP</t>
  </si>
  <si>
    <t>2- Debt/GDP:</t>
  </si>
  <si>
    <t>SAR mn</t>
  </si>
  <si>
    <t>Q1 2026</t>
  </si>
  <si>
    <t>1- Debt Portfolio Split: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</si>
</sst>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_(#,##0\);_(&quot;-&quot;_);_(@_)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IN Next LT Arabic"/>
      <family val="2"/>
    </font>
    <font>
      <b/>
      <i/>
      <sz val="11"/>
      <color theme="1"/>
      <name val="DIN Next LT Arabic"/>
      <family val="2"/>
    </font>
    <font>
      <b/>
      <sz val="11"/>
      <color theme="1"/>
      <name val="DIN Next LT Arabic"/>
      <family val="2"/>
    </font>
    <font>
      <b/>
      <sz val="12"/>
      <color theme="1"/>
      <name val="DIN Next LT Arabic"/>
      <family val="2"/>
    </font>
    <font>
      <sz val="11"/>
      <color rgb="FFFF0000"/>
      <name val="DIN Next LT Arab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4" fontId="2" fillId="0" borderId="1" xfId="0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9" fontId="2" fillId="0" borderId="0" xfId="1" applyFont="1"/>
    <xf numFmtId="3" fontId="2" fillId="0" borderId="0" xfId="0" applyNumberFormat="1" applyFont="1"/>
    <xf numFmtId="164" fontId="6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A0E5-9126-4B4C-AAD5-E8938E4A7406}">
  <dimension ref="B2:O16"/>
  <sheetViews>
    <sheetView showGridLines="0" tabSelected="1" zoomScaleNormal="100" workbookViewId="0"/>
  </sheetViews>
  <sheetFormatPr defaultColWidth="9.140625" defaultRowHeight="26.25" x14ac:dyDescent="0.7"/>
  <cols>
    <col min="1" max="1" width="9.140625" style="1" customWidth="1"/>
    <col min="2" max="2" width="19.42578125" style="1" bestFit="1" customWidth="1"/>
    <col min="3" max="14" width="11.7109375" style="1" customWidth="1"/>
    <col min="15" max="16384" width="9.140625" style="1"/>
  </cols>
  <sheetData>
    <row r="2" spans="2:15" ht="27" x14ac:dyDescent="0.7">
      <c r="B2" s="7" t="s">
        <v>8</v>
      </c>
    </row>
    <row r="4" spans="2:15" x14ac:dyDescent="0.7">
      <c r="B4" s="4" t="s">
        <v>6</v>
      </c>
      <c r="C4" s="5">
        <v>2015</v>
      </c>
      <c r="D4" s="5">
        <v>2016</v>
      </c>
      <c r="E4" s="5">
        <v>2017</v>
      </c>
      <c r="F4" s="5">
        <v>2018</v>
      </c>
      <c r="G4" s="5">
        <v>2019</v>
      </c>
      <c r="H4" s="5">
        <v>2020</v>
      </c>
      <c r="I4" s="5">
        <v>2021</v>
      </c>
      <c r="J4" s="5">
        <v>2022</v>
      </c>
      <c r="K4" s="5">
        <v>2023</v>
      </c>
      <c r="L4" s="5">
        <v>2024</v>
      </c>
      <c r="M4" s="5">
        <v>2025</v>
      </c>
      <c r="N4" s="5" t="s">
        <v>7</v>
      </c>
    </row>
    <row r="5" spans="2:15" x14ac:dyDescent="0.7">
      <c r="B5" s="6" t="s">
        <v>0</v>
      </c>
      <c r="C5" s="8">
        <v>142260</v>
      </c>
      <c r="D5" s="8">
        <v>213455</v>
      </c>
      <c r="E5" s="8">
        <v>259502</v>
      </c>
      <c r="F5" s="8">
        <v>304980</v>
      </c>
      <c r="G5" s="8">
        <v>372764</v>
      </c>
      <c r="H5" s="8">
        <v>502656</v>
      </c>
      <c r="I5" s="8">
        <v>558747</v>
      </c>
      <c r="J5" s="8">
        <v>614956</v>
      </c>
      <c r="K5" s="8">
        <v>644405</v>
      </c>
      <c r="L5" s="8">
        <v>738252</v>
      </c>
      <c r="M5" s="8">
        <v>943354</v>
      </c>
      <c r="N5" s="8">
        <v>1042776</v>
      </c>
    </row>
    <row r="6" spans="2:15" x14ac:dyDescent="0.7">
      <c r="B6" s="6" t="s">
        <v>1</v>
      </c>
      <c r="C6" s="8">
        <v>0</v>
      </c>
      <c r="D6" s="8">
        <v>103125</v>
      </c>
      <c r="E6" s="8">
        <v>183750</v>
      </c>
      <c r="F6" s="8">
        <v>255000</v>
      </c>
      <c r="G6" s="8">
        <v>305161</v>
      </c>
      <c r="H6" s="8">
        <v>350859</v>
      </c>
      <c r="I6" s="8">
        <v>379264</v>
      </c>
      <c r="J6" s="8">
        <v>375128</v>
      </c>
      <c r="K6" s="8">
        <v>405877</v>
      </c>
      <c r="L6" s="8">
        <v>477666</v>
      </c>
      <c r="M6" s="8">
        <v>575653</v>
      </c>
      <c r="N6" s="8">
        <v>624403</v>
      </c>
    </row>
    <row r="7" spans="2:15" x14ac:dyDescent="0.7">
      <c r="B7" s="5" t="s">
        <v>2</v>
      </c>
      <c r="C7" s="10">
        <f>C5+C6</f>
        <v>142260</v>
      </c>
      <c r="D7" s="10">
        <f>D5+D6</f>
        <v>316580</v>
      </c>
      <c r="E7" s="10">
        <f t="shared" ref="E7:N7" si="0">E5+E6</f>
        <v>443252</v>
      </c>
      <c r="F7" s="10">
        <f t="shared" si="0"/>
        <v>559980</v>
      </c>
      <c r="G7" s="10">
        <f t="shared" si="0"/>
        <v>677925</v>
      </c>
      <c r="H7" s="10">
        <f t="shared" si="0"/>
        <v>853515</v>
      </c>
      <c r="I7" s="10">
        <f t="shared" si="0"/>
        <v>938011</v>
      </c>
      <c r="J7" s="10">
        <f t="shared" si="0"/>
        <v>990084</v>
      </c>
      <c r="K7" s="10">
        <f t="shared" si="0"/>
        <v>1050282</v>
      </c>
      <c r="L7" s="10">
        <f t="shared" si="0"/>
        <v>1215918</v>
      </c>
      <c r="M7" s="10">
        <f t="shared" si="0"/>
        <v>1519007</v>
      </c>
      <c r="N7" s="10">
        <f t="shared" si="0"/>
        <v>1667179</v>
      </c>
    </row>
    <row r="8" spans="2:15" x14ac:dyDescent="0.7">
      <c r="H8" s="15"/>
    </row>
    <row r="9" spans="2:15" x14ac:dyDescent="0.7">
      <c r="H9" s="15"/>
      <c r="I9" s="14"/>
    </row>
    <row r="10" spans="2:15" ht="27" x14ac:dyDescent="0.7">
      <c r="B10" s="7" t="s">
        <v>5</v>
      </c>
      <c r="I10" s="14"/>
    </row>
    <row r="12" spans="2:15" x14ac:dyDescent="0.7">
      <c r="B12" s="4" t="s">
        <v>3</v>
      </c>
      <c r="C12" s="5">
        <v>2015</v>
      </c>
      <c r="D12" s="5">
        <v>2016</v>
      </c>
      <c r="E12" s="5">
        <v>2017</v>
      </c>
      <c r="F12" s="5">
        <v>2018</v>
      </c>
      <c r="G12" s="5">
        <v>2019</v>
      </c>
      <c r="H12" s="5">
        <v>2020</v>
      </c>
      <c r="I12" s="5">
        <v>2021</v>
      </c>
      <c r="J12" s="5">
        <v>2022</v>
      </c>
      <c r="K12" s="5">
        <v>2023</v>
      </c>
      <c r="L12" s="5">
        <v>2024</v>
      </c>
      <c r="M12" s="5">
        <v>2025</v>
      </c>
      <c r="N12" s="5" t="s">
        <v>7</v>
      </c>
    </row>
    <row r="13" spans="2:15" x14ac:dyDescent="0.7">
      <c r="B13" s="5" t="s">
        <v>4</v>
      </c>
      <c r="C13" s="11">
        <v>5.4710000000000002E-2</v>
      </c>
      <c r="D13" s="9">
        <v>0.12248000000000001</v>
      </c>
      <c r="E13" s="9">
        <v>0.15945999999999999</v>
      </c>
      <c r="F13" s="9">
        <v>0.16843</v>
      </c>
      <c r="G13" s="9">
        <v>0.20338000000000001</v>
      </c>
      <c r="H13" s="9">
        <v>0.29637999999999998</v>
      </c>
      <c r="I13" s="9">
        <v>0.25455</v>
      </c>
      <c r="J13" s="9">
        <v>0.21307999999999999</v>
      </c>
      <c r="K13" s="9">
        <v>0.22983999999999999</v>
      </c>
      <c r="L13" s="9">
        <v>0.25853999999999999</v>
      </c>
      <c r="M13" s="9">
        <v>0.31722</v>
      </c>
      <c r="N13" s="9">
        <v>0.33574999999999999</v>
      </c>
    </row>
    <row r="14" spans="2:15" x14ac:dyDescent="0.7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2:15" x14ac:dyDescent="0.7">
      <c r="B15" s="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2"/>
    </row>
    <row r="16" spans="2:15" x14ac:dyDescent="0.7">
      <c r="C16" s="1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C60294E5008499C1CA596D9828B1D" ma:contentTypeVersion="1" ma:contentTypeDescription="Create a new document." ma:contentTypeScope="" ma:versionID="d36e20bc1ec92a7b377fb0f664c8b50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6306148d0f7b992e79f2d9b1f249a8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0FEE5-ECE1-4712-B27A-8EED1853BBD8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E0E7513-1AB9-4357-87B6-ECF318491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E3FD2A-B419-4DF8-9DD7-CEF60DD9A4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Abeer A. Almuneef</dc:creator>
  <cp:lastModifiedBy>Abeer A. Almuneef</cp:lastModifiedBy>
  <dcterms:created xsi:type="dcterms:W3CDTF">2024-10-24T13:01:18Z</dcterms:created>
  <dcterms:modified xsi:type="dcterms:W3CDTF">2026-06-04T11:14:29Z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ew0KICAiZG9jSUQiOiAiZGFkYWNmZjMtYjNjZC00ZGIxLWJmMGUtNDY5NDJkZmY3OTA3Ig0KfQ==</vt:lpwstr>
  </property>
  <property fmtid="{D5CDD505-2E9C-101B-9397-08002B2CF9AE}" pid="3" name="GVData0">
    <vt:lpwstr>(end)</vt:lpwstr>
  </property>
  <property fmtid="{D5CDD505-2E9C-101B-9397-08002B2CF9AE}" pid="4" name="ContentTypeId">
    <vt:lpwstr>0x0101005F7C60294E5008499C1CA596D9828B1D</vt:lpwstr>
  </property>
</Properties>
</file>